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<sst xmlns="http://schemas.openxmlformats.org/spreadsheetml/2006/main" count="47" uniqueCount="19">
  <si>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</si>
  <si>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</si>
  <si>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</si>
  <si>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</si>
  <si>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</si>
  <si>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</si>
  <si>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</si>
  <si>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</si>
  <si>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</si>
  <si>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</si>
  <si>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North-Central Interior Dry-Mesic Oak Forest and Woodland</t>
  </si>
  <si>
    <t>North-Central Interior Maple-Basswood Forest</t>
  </si>
  <si>
    <t>North-Central Interior Oak Savanna</t>
  </si>
  <si>
    <t>Northern Tallgrass Prairie</t>
  </si>
  <si>
    <t>Eastern Great Plains Floodplain Systems</t>
  </si>
  <si>
    <t>Great Plains Prairie Pothole</t>
  </si>
  <si>
    <t>Eastern Great Plains Wet Meadow-Prairie-Marsh</t>
  </si>
  <si>
    <t>Western Great Plains Depressional Wetland Systems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</si>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</sst>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2" sqref="H32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2310</v>
      </c>
      <c r="D1" s="7">
        <v>2314</v>
      </c>
      <c r="E1" s="7">
        <v>2394</v>
      </c>
      <c r="F1" s="7">
        <v>2420</v>
      </c>
      <c r="G1" s="7">
        <v>2469</v>
      </c>
      <c r="H1" s="7">
        <v>2482</v>
      </c>
      <c r="I1" s="7">
        <v>2488</v>
      </c>
      <c r="J1" s="7">
        <v>2495</v>
      </c>
      <c r="K1" s="1" t="s">
        <v>3</v>
      </c>
      <c r="L1" s="19" t="s">
        <v>8</v>
      </c>
    </row>
    <row r="2" spans="1:12" ht="12.75">
      <c r="A2" s="23" t="s">
        <v>10</v>
      </c>
      <c r="B2" s="3">
        <v>2310</v>
      </c>
      <c r="C2" s="11">
        <v>0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1</v>
      </c>
      <c r="L2" s="20">
        <f>C2/K2</f>
        <v>0</v>
      </c>
    </row>
    <row r="3" spans="1:12" ht="12.75">
      <c r="A3" s="23" t="s">
        <v>11</v>
      </c>
      <c r="B3" s="3">
        <v>2314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0</v>
      </c>
      <c r="L3" s="20" t="s">
        <v>18</v>
      </c>
    </row>
    <row r="4" spans="1:12" ht="12.75">
      <c r="A4" s="23" t="s">
        <v>12</v>
      </c>
      <c r="B4" s="3">
        <v>2394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0</v>
      </c>
      <c r="L4" s="20" t="s">
        <v>18</v>
      </c>
    </row>
    <row r="5" spans="1:12" ht="12.75">
      <c r="A5" s="23" t="s">
        <v>13</v>
      </c>
      <c r="B5" s="3">
        <v>2420</v>
      </c>
      <c r="C5" s="7">
        <v>0</v>
      </c>
      <c r="D5" s="7">
        <v>0</v>
      </c>
      <c r="E5" s="7">
        <v>0</v>
      </c>
      <c r="F5" s="11">
        <v>11</v>
      </c>
      <c r="G5" s="7">
        <v>0</v>
      </c>
      <c r="H5" s="7">
        <v>0</v>
      </c>
      <c r="I5" s="7">
        <v>1</v>
      </c>
      <c r="J5" s="7">
        <v>0</v>
      </c>
      <c r="K5" s="9">
        <f t="shared" si="0"/>
        <v>12</v>
      </c>
      <c r="L5" s="20">
        <f>F5/K5</f>
        <v>0.9166666666666666</v>
      </c>
    </row>
    <row r="6" spans="1:12" ht="12.75">
      <c r="A6" s="23" t="s">
        <v>14</v>
      </c>
      <c r="B6" s="3">
        <v>2469</v>
      </c>
      <c r="C6" s="7">
        <v>0</v>
      </c>
      <c r="D6" s="7">
        <v>1</v>
      </c>
      <c r="E6" s="7">
        <v>1</v>
      </c>
      <c r="F6" s="7">
        <v>0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2</v>
      </c>
      <c r="L6" s="20">
        <f>G6/K6</f>
        <v>0</v>
      </c>
    </row>
    <row r="7" spans="1:12" ht="12.75">
      <c r="A7" s="23" t="s">
        <v>15</v>
      </c>
      <c r="B7" s="3">
        <v>2482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1</v>
      </c>
      <c r="I7" s="7">
        <v>0</v>
      </c>
      <c r="J7" s="7">
        <v>0</v>
      </c>
      <c r="K7" s="9">
        <f t="shared" si="0"/>
        <v>1</v>
      </c>
      <c r="L7" s="20">
        <f>H7/K7</f>
        <v>1</v>
      </c>
    </row>
    <row r="8" spans="1:12" ht="12.75">
      <c r="A8" s="23" t="s">
        <v>16</v>
      </c>
      <c r="B8" s="3">
        <v>2488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7">
        <v>0</v>
      </c>
      <c r="K8" s="9">
        <f t="shared" si="0"/>
        <v>0</v>
      </c>
      <c r="L8" s="20" t="s">
        <v>18</v>
      </c>
    </row>
    <row r="9" spans="1:12" ht="12.75">
      <c r="A9" s="23" t="s">
        <v>17</v>
      </c>
      <c r="B9" s="3">
        <v>2495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11">
        <v>0</v>
      </c>
      <c r="K9" s="9">
        <f t="shared" si="0"/>
        <v>1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0</v>
      </c>
      <c r="D10" s="12">
        <f t="shared" si="1"/>
        <v>2</v>
      </c>
      <c r="E10" s="12">
        <f t="shared" si="1"/>
        <v>1</v>
      </c>
      <c r="F10" s="12">
        <f t="shared" si="1"/>
        <v>11</v>
      </c>
      <c r="G10" s="12">
        <f t="shared" si="1"/>
        <v>0</v>
      </c>
      <c r="H10" s="12">
        <f t="shared" si="1"/>
        <v>1</v>
      </c>
      <c r="I10" s="12">
        <f t="shared" si="1"/>
        <v>2</v>
      </c>
      <c r="J10" s="12">
        <f t="shared" si="1"/>
        <v>0</v>
      </c>
      <c r="K10" s="10"/>
    </row>
    <row r="11" spans="2:10" ht="39" customHeight="1" thickBot="1">
      <c r="B11" s="17" t="s">
        <v>6</v>
      </c>
      <c r="C11" s="18" t="s">
        <v>18</v>
      </c>
      <c r="D11" s="18">
        <f>D3/D10</f>
        <v>0</v>
      </c>
      <c r="E11" s="18">
        <f>E4/E10</f>
        <v>0</v>
      </c>
      <c r="F11" s="18">
        <f>F5/F10</f>
        <v>1</v>
      </c>
      <c r="G11" s="18" t="s">
        <v>18</v>
      </c>
      <c r="H11" s="18">
        <f>H7/H10</f>
        <v>1</v>
      </c>
      <c r="I11" s="18">
        <f>I8/I10</f>
        <v>0</v>
      </c>
      <c r="J11" s="18" t="s">
        <v>18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0</v>
      </c>
      <c r="F12" s="13">
        <f>F5</f>
        <v>11</v>
      </c>
      <c r="G12" s="13">
        <f>G6</f>
        <v>0</v>
      </c>
      <c r="H12" s="13">
        <f>H7</f>
        <v>1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17</v>
      </c>
      <c r="E13" s="22" t="s">
        <v>0</v>
      </c>
    </row>
    <row r="14" spans="4:5" ht="13.5" thickBot="1">
      <c r="D14" s="15">
        <f>SUM(C12:J12)</f>
        <v>12</v>
      </c>
      <c r="E14" s="22" t="s">
        <v>1</v>
      </c>
    </row>
    <row r="16" spans="4:5" ht="12.75">
      <c r="D16" s="16">
        <f>D14/D13</f>
        <v>0.7058823529411765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9" sqref="L9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2310</v>
      </c>
      <c r="D1" s="7">
        <v>2314</v>
      </c>
      <c r="E1" s="7">
        <v>2394</v>
      </c>
      <c r="F1" s="7">
        <v>2420</v>
      </c>
      <c r="G1" s="7">
        <v>2469</v>
      </c>
      <c r="H1" s="7">
        <v>2482</v>
      </c>
      <c r="I1" s="7">
        <v>2488</v>
      </c>
      <c r="J1" s="7">
        <v>2495</v>
      </c>
      <c r="K1" s="1" t="s">
        <v>3</v>
      </c>
      <c r="L1" s="19" t="s">
        <v>8</v>
      </c>
    </row>
    <row r="2" spans="1:12" ht="12.75">
      <c r="A2" s="23" t="s">
        <v>10</v>
      </c>
      <c r="B2" s="3">
        <v>2310</v>
      </c>
      <c r="C2" s="11">
        <v>0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1</v>
      </c>
      <c r="L2" s="20">
        <f>C2/K2</f>
        <v>0</v>
      </c>
    </row>
    <row r="3" spans="1:12" ht="12.75">
      <c r="A3" s="23" t="s">
        <v>11</v>
      </c>
      <c r="B3" s="3">
        <v>2314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0</v>
      </c>
      <c r="L3" s="20" t="s">
        <v>18</v>
      </c>
    </row>
    <row r="4" spans="1:12" ht="12.75">
      <c r="A4" s="23" t="s">
        <v>12</v>
      </c>
      <c r="B4" s="3">
        <v>2394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0</v>
      </c>
      <c r="L4" s="20" t="s">
        <v>18</v>
      </c>
    </row>
    <row r="5" spans="1:12" ht="12.75">
      <c r="A5" s="23" t="s">
        <v>13</v>
      </c>
      <c r="B5" s="3">
        <v>2420</v>
      </c>
      <c r="C5" s="7">
        <v>0</v>
      </c>
      <c r="D5" s="7">
        <v>0</v>
      </c>
      <c r="E5" s="7">
        <v>0</v>
      </c>
      <c r="F5" s="11">
        <v>11</v>
      </c>
      <c r="G5" s="7">
        <v>0</v>
      </c>
      <c r="H5" s="7">
        <v>0</v>
      </c>
      <c r="I5" s="7">
        <v>1</v>
      </c>
      <c r="J5" s="7">
        <v>0</v>
      </c>
      <c r="K5" s="9">
        <f t="shared" si="0"/>
        <v>12</v>
      </c>
      <c r="L5" s="20">
        <f>F5/K5</f>
        <v>0.9166666666666666</v>
      </c>
    </row>
    <row r="6" spans="1:12" ht="12.75">
      <c r="A6" s="23" t="s">
        <v>14</v>
      </c>
      <c r="B6" s="3">
        <v>2469</v>
      </c>
      <c r="C6" s="7">
        <v>0</v>
      </c>
      <c r="D6" s="7">
        <v>1</v>
      </c>
      <c r="E6" s="7">
        <v>1</v>
      </c>
      <c r="F6" s="7">
        <v>0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2</v>
      </c>
      <c r="L6" s="20">
        <f>G6/K6</f>
        <v>0</v>
      </c>
    </row>
    <row r="7" spans="1:12" ht="12.75">
      <c r="A7" s="23" t="s">
        <v>15</v>
      </c>
      <c r="B7" s="3">
        <v>2482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1</v>
      </c>
      <c r="I7" s="7">
        <v>0</v>
      </c>
      <c r="J7" s="7">
        <v>0</v>
      </c>
      <c r="K7" s="9">
        <f t="shared" si="0"/>
        <v>1</v>
      </c>
      <c r="L7" s="20">
        <f>H7/K7</f>
        <v>1</v>
      </c>
    </row>
    <row r="8" spans="1:12" ht="12.75">
      <c r="A8" s="23" t="s">
        <v>16</v>
      </c>
      <c r="B8" s="3">
        <v>2488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7">
        <v>0</v>
      </c>
      <c r="K8" s="9">
        <f t="shared" si="0"/>
        <v>0</v>
      </c>
      <c r="L8" s="20" t="s">
        <v>18</v>
      </c>
    </row>
    <row r="9" spans="1:12" ht="12.75">
      <c r="A9" s="23" t="s">
        <v>17</v>
      </c>
      <c r="B9" s="3">
        <v>2495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1</v>
      </c>
      <c r="K9" s="9">
        <f t="shared" si="0"/>
        <v>1</v>
      </c>
      <c r="L9" s="20">
        <f>J9/K9</f>
        <v>1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0</v>
      </c>
      <c r="D10" s="12">
        <f t="shared" si="1"/>
        <v>2</v>
      </c>
      <c r="E10" s="12">
        <f t="shared" si="1"/>
        <v>1</v>
      </c>
      <c r="F10" s="12">
        <f t="shared" si="1"/>
        <v>11</v>
      </c>
      <c r="G10" s="12">
        <f t="shared" si="1"/>
        <v>0</v>
      </c>
      <c r="H10" s="12">
        <f t="shared" si="1"/>
        <v>1</v>
      </c>
      <c r="I10" s="12">
        <f t="shared" si="1"/>
        <v>1</v>
      </c>
      <c r="J10" s="12">
        <f t="shared" si="1"/>
        <v>1</v>
      </c>
      <c r="K10" s="10"/>
    </row>
    <row r="11" spans="2:10" ht="39" customHeight="1" thickBot="1">
      <c r="B11" s="17" t="s">
        <v>6</v>
      </c>
      <c r="C11" s="18" t="s">
        <v>18</v>
      </c>
      <c r="D11" s="18">
        <f>D3/D10</f>
        <v>0</v>
      </c>
      <c r="E11" s="18">
        <f>E4/E10</f>
        <v>0</v>
      </c>
      <c r="F11" s="18">
        <f>F5/F10</f>
        <v>1</v>
      </c>
      <c r="G11" s="18" t="s">
        <v>18</v>
      </c>
      <c r="H11" s="18">
        <f>H7/H10</f>
        <v>1</v>
      </c>
      <c r="I11" s="18">
        <f>I8/I10</f>
        <v>0</v>
      </c>
      <c r="J11" s="18">
        <f>J9/J10</f>
        <v>1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0</v>
      </c>
      <c r="F12" s="13">
        <f>F5</f>
        <v>11</v>
      </c>
      <c r="G12" s="13">
        <f>G6</f>
        <v>0</v>
      </c>
      <c r="H12" s="13">
        <f>H7</f>
        <v>1</v>
      </c>
      <c r="I12" s="13">
        <f>I8</f>
        <v>0</v>
      </c>
      <c r="J12" s="13">
        <f>J9</f>
        <v>1</v>
      </c>
    </row>
    <row r="13" spans="4:5" ht="13.5" thickBot="1">
      <c r="D13" s="14">
        <f>SUM(K2:K9)</f>
        <v>17</v>
      </c>
      <c r="E13" s="22" t="s">
        <v>0</v>
      </c>
    </row>
    <row r="14" spans="4:5" ht="13.5" thickBot="1">
      <c r="D14" s="15">
        <f>SUM(C12:J12)</f>
        <v>13</v>
      </c>
      <c r="E14" s="22" t="s">
        <v>1</v>
      </c>
    </row>
    <row r="16" spans="4:5" ht="12.75">
      <c r="D16" s="16">
        <f>D14/D13</f>
        <v>0.7647058823529411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2010-08-10T20:44:23Z</dcterms:modified>
  <cp:category/>
  <cp:version/>
  <cp:contentType/>
  <cp:contentStatus/>
</cp:coreProperties>
</file>