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<sst xmlns="http://schemas.openxmlformats.org/spreadsheetml/2006/main" count="59" uniqueCount="22">
  <si>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</si>
  <si>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</si>
  <si>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</si>
  <si>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</si>
  <si>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</si>
  <si>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</si>
  <si>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</si>
  <si>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</si>
  <si>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</si>
  <si>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</si>
  <si>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Northwestern Great Plains Aspen Forest and Parkland</t>
  </si>
  <si>
    <t>Western Great Plains Dry Bur Oak Forest and Woodland</t>
  </si>
  <si>
    <t>Northwestern Great Plains Shrubland</t>
  </si>
  <si>
    <t>Northwestern Great Plains Mixedgrass Prairie</t>
  </si>
  <si>
    <t>Western Great Plains Sand Prairie</t>
  </si>
  <si>
    <t>Western Great Plains Shortgrass Prairie</t>
  </si>
  <si>
    <t>Rocky Mountain Montane Riparian Systems</t>
  </si>
  <si>
    <t>Western Great Plains Floodplain Systems</t>
  </si>
  <si>
    <t>Introduced Upland Vegetation - Perennial Grassland and Forbland</t>
  </si>
  <si>
    <t>Western Great Plains Wooded Draw and Ravine</t>
  </si>
  <si>
    <t>Western Great Plains Depressional Wetland Systems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</si>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</sst>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0" sqref="O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2009</v>
      </c>
      <c r="D1" s="8">
        <v>2013</v>
      </c>
      <c r="E1" s="8">
        <v>2085</v>
      </c>
      <c r="F1" s="8">
        <v>2141</v>
      </c>
      <c r="G1" s="8">
        <v>2148</v>
      </c>
      <c r="H1" s="8">
        <v>2149</v>
      </c>
      <c r="I1" s="8">
        <v>2159</v>
      </c>
      <c r="J1" s="8">
        <v>2162</v>
      </c>
      <c r="K1" s="8">
        <v>2182</v>
      </c>
      <c r="L1" s="8">
        <v>2385</v>
      </c>
      <c r="M1" s="8">
        <v>2495</v>
      </c>
      <c r="N1" s="2" t="s">
        <v>3</v>
      </c>
      <c r="O1" s="24" t="s">
        <v>8</v>
      </c>
    </row>
    <row r="2" spans="1:15" ht="12.75">
      <c r="A2" s="28" t="s">
        <v>10</v>
      </c>
      <c r="B2" s="4">
        <v>2009</v>
      </c>
      <c r="C2" s="13">
        <v>0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1</v>
      </c>
      <c r="O2" s="25">
        <f>C2/N2</f>
        <v>0</v>
      </c>
    </row>
    <row r="3" spans="1:15" ht="12.75">
      <c r="A3" s="28" t="s">
        <v>11</v>
      </c>
      <c r="B3" s="4">
        <v>2013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0</v>
      </c>
    </row>
    <row r="4" spans="1:15" ht="12.75">
      <c r="A4" s="28" t="s">
        <v>12</v>
      </c>
      <c r="B4" s="4">
        <v>2085</v>
      </c>
      <c r="C4" s="8">
        <v>0</v>
      </c>
      <c r="D4" s="8">
        <v>0</v>
      </c>
      <c r="E4" s="13">
        <v>1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0.5</v>
      </c>
    </row>
    <row r="5" spans="1:15" ht="12.75">
      <c r="A5" s="28" t="s">
        <v>13</v>
      </c>
      <c r="B5" s="4">
        <v>2141</v>
      </c>
      <c r="C5" s="8">
        <v>0</v>
      </c>
      <c r="D5" s="8">
        <v>0</v>
      </c>
      <c r="E5" s="8">
        <v>0</v>
      </c>
      <c r="F5" s="13">
        <v>31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10">
        <f t="shared" si="0"/>
        <v>32</v>
      </c>
      <c r="O5" s="25">
        <f>F5/N5</f>
        <v>0.96875</v>
      </c>
    </row>
    <row r="6" spans="1:15" ht="12.75">
      <c r="A6" s="28" t="s">
        <v>14</v>
      </c>
      <c r="B6" s="4">
        <v>2148</v>
      </c>
      <c r="C6" s="8">
        <v>0</v>
      </c>
      <c r="D6" s="8">
        <v>0</v>
      </c>
      <c r="E6" s="8">
        <v>0</v>
      </c>
      <c r="F6" s="8">
        <v>6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10">
        <f t="shared" si="0"/>
        <v>7</v>
      </c>
      <c r="O6" s="25">
        <f>G6/N6</f>
        <v>0</v>
      </c>
    </row>
    <row r="7" spans="1:15" ht="12.75">
      <c r="A7" s="28" t="s">
        <v>15</v>
      </c>
      <c r="B7" s="4">
        <v>2149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16</v>
      </c>
      <c r="B8" s="4">
        <v>2159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0</v>
      </c>
    </row>
    <row r="9" spans="1:15" ht="12.75">
      <c r="A9" s="28" t="s">
        <v>17</v>
      </c>
      <c r="B9" s="4">
        <v>2162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0</v>
      </c>
      <c r="O9" s="25" t="s">
        <v>21</v>
      </c>
    </row>
    <row r="10" spans="1:15" ht="12.75">
      <c r="A10" s="28" t="s">
        <v>18</v>
      </c>
      <c r="B10" s="4">
        <v>2182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1</v>
      </c>
      <c r="O10" s="25">
        <f>K10/N10</f>
        <v>0</v>
      </c>
    </row>
    <row r="11" spans="1:15" s="1" customFormat="1" ht="12.75">
      <c r="A11" s="29" t="s">
        <v>19</v>
      </c>
      <c r="B11" s="4">
        <v>2385</v>
      </c>
      <c r="C11" s="8">
        <v>0</v>
      </c>
      <c r="D11" s="8">
        <v>0</v>
      </c>
      <c r="E11" s="8">
        <v>0</v>
      </c>
      <c r="F11" s="8">
        <v>4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3</v>
      </c>
      <c r="M11" s="8">
        <v>1</v>
      </c>
      <c r="N11" s="11">
        <f t="shared" si="0"/>
        <v>9</v>
      </c>
      <c r="O11" s="25">
        <f>L11/N11</f>
        <v>0.3333333333333333</v>
      </c>
    </row>
    <row r="12" spans="1:15" ht="12.75">
      <c r="A12" s="28" t="s">
        <v>20</v>
      </c>
      <c r="B12" s="4">
        <v>2495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0</v>
      </c>
      <c r="E13" s="14">
        <f t="shared" si="1"/>
        <v>2</v>
      </c>
      <c r="F13" s="14">
        <f t="shared" si="1"/>
        <v>47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1</v>
      </c>
      <c r="K13" s="14">
        <f t="shared" si="1"/>
        <v>0</v>
      </c>
      <c r="L13" s="15">
        <f t="shared" si="1"/>
        <v>4</v>
      </c>
      <c r="M13" s="14">
        <f t="shared" si="1"/>
        <v>2</v>
      </c>
      <c r="N13" s="12"/>
    </row>
    <row r="14" spans="2:13" ht="39" customHeight="1" thickBot="1">
      <c r="B14" s="22" t="s">
        <v>6</v>
      </c>
      <c r="C14" s="23" t="s">
        <v>21</v>
      </c>
      <c r="D14" s="23" t="s">
        <v>21</v>
      </c>
      <c r="E14" s="23">
        <f>E4/E13</f>
        <v>0.5</v>
      </c>
      <c r="F14" s="23">
        <f>F5/F13</f>
        <v>0.6595744680851063</v>
      </c>
      <c r="G14" s="23" t="s">
        <v>21</v>
      </c>
      <c r="H14" s="23" t="s">
        <v>21</v>
      </c>
      <c r="I14" s="23" t="s">
        <v>21</v>
      </c>
      <c r="J14" s="23">
        <f>J9/J13</f>
        <v>0</v>
      </c>
      <c r="K14" s="23" t="s">
        <v>21</v>
      </c>
      <c r="L14" s="23">
        <f>L11/L13</f>
        <v>0.75</v>
      </c>
      <c r="M14" s="23">
        <f>M12/M13</f>
        <v>0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1</v>
      </c>
      <c r="F15" s="16">
        <f>F5</f>
        <v>31</v>
      </c>
      <c r="G15" s="16">
        <f>G6</f>
        <v>0</v>
      </c>
      <c r="H15" s="16">
        <f>H7</f>
        <v>0</v>
      </c>
      <c r="I15" s="16">
        <f>I8</f>
        <v>0</v>
      </c>
      <c r="J15" s="16">
        <f>J9</f>
        <v>0</v>
      </c>
      <c r="K15" s="16">
        <f>K10</f>
        <v>0</v>
      </c>
      <c r="L15" s="17">
        <f>L11</f>
        <v>3</v>
      </c>
      <c r="M15" s="16">
        <f>M12</f>
        <v>0</v>
      </c>
    </row>
    <row r="16" spans="4:5" ht="13.5" thickBot="1">
      <c r="D16" s="18">
        <f>SUM(N2:N12)</f>
        <v>56</v>
      </c>
      <c r="E16" s="27" t="s">
        <v>0</v>
      </c>
    </row>
    <row r="17" spans="4:5" ht="13.5" thickBot="1">
      <c r="D17" s="20">
        <f>SUM(C15:M15)</f>
        <v>35</v>
      </c>
      <c r="E17" s="27" t="s">
        <v>1</v>
      </c>
    </row>
    <row r="19" spans="4:5" ht="12.75">
      <c r="D19" s="21">
        <f>D17/D16</f>
        <v>0.625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0" sqref="O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2009</v>
      </c>
      <c r="D1" s="8">
        <v>2013</v>
      </c>
      <c r="E1" s="8">
        <v>2085</v>
      </c>
      <c r="F1" s="8">
        <v>2141</v>
      </c>
      <c r="G1" s="8">
        <v>2148</v>
      </c>
      <c r="H1" s="8">
        <v>2149</v>
      </c>
      <c r="I1" s="8">
        <v>2159</v>
      </c>
      <c r="J1" s="8">
        <v>2162</v>
      </c>
      <c r="K1" s="8">
        <v>2182</v>
      </c>
      <c r="L1" s="8">
        <v>2385</v>
      </c>
      <c r="M1" s="8">
        <v>2495</v>
      </c>
      <c r="N1" s="2" t="s">
        <v>3</v>
      </c>
      <c r="O1" s="24" t="s">
        <v>8</v>
      </c>
    </row>
    <row r="2" spans="1:15" ht="12.75">
      <c r="A2" s="28" t="s">
        <v>10</v>
      </c>
      <c r="B2" s="4">
        <v>2009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10">
        <f aca="true" t="shared" si="0" ref="N2:N12">SUM(C2:M2)</f>
        <v>1</v>
      </c>
      <c r="O2" s="25">
        <f>C2/N2</f>
        <v>0</v>
      </c>
    </row>
    <row r="3" spans="1:15" ht="12.75">
      <c r="A3" s="28" t="s">
        <v>11</v>
      </c>
      <c r="B3" s="4">
        <v>2013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1</v>
      </c>
      <c r="O3" s="25">
        <f>D3/N3</f>
        <v>0</v>
      </c>
    </row>
    <row r="4" spans="1:15" ht="12.75">
      <c r="A4" s="28" t="s">
        <v>12</v>
      </c>
      <c r="B4" s="4">
        <v>2085</v>
      </c>
      <c r="C4" s="8">
        <v>0</v>
      </c>
      <c r="D4" s="8">
        <v>0</v>
      </c>
      <c r="E4" s="13">
        <v>0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2</v>
      </c>
      <c r="O4" s="25">
        <f>E4/N4</f>
        <v>0</v>
      </c>
    </row>
    <row r="5" spans="1:15" ht="12.75">
      <c r="A5" s="28" t="s">
        <v>13</v>
      </c>
      <c r="B5" s="4">
        <v>2141</v>
      </c>
      <c r="C5" s="8">
        <v>0</v>
      </c>
      <c r="D5" s="8">
        <v>0</v>
      </c>
      <c r="E5" s="8">
        <v>0</v>
      </c>
      <c r="F5" s="13">
        <v>32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32</v>
      </c>
      <c r="O5" s="25">
        <f>F5/N5</f>
        <v>1</v>
      </c>
    </row>
    <row r="6" spans="1:15" ht="12.75">
      <c r="A6" s="28" t="s">
        <v>14</v>
      </c>
      <c r="B6" s="4">
        <v>2148</v>
      </c>
      <c r="C6" s="8">
        <v>0</v>
      </c>
      <c r="D6" s="8">
        <v>0</v>
      </c>
      <c r="E6" s="8">
        <v>0</v>
      </c>
      <c r="F6" s="8">
        <v>7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7</v>
      </c>
      <c r="O6" s="25">
        <f>G6/N6</f>
        <v>0</v>
      </c>
    </row>
    <row r="7" spans="1:15" ht="12.75">
      <c r="A7" s="28" t="s">
        <v>15</v>
      </c>
      <c r="B7" s="4">
        <v>2149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1</v>
      </c>
      <c r="O7" s="25">
        <f>H7/N7</f>
        <v>0</v>
      </c>
    </row>
    <row r="8" spans="1:15" ht="12.75">
      <c r="A8" s="28" t="s">
        <v>16</v>
      </c>
      <c r="B8" s="4">
        <v>2159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0</v>
      </c>
    </row>
    <row r="9" spans="1:15" ht="12.75">
      <c r="A9" s="28" t="s">
        <v>17</v>
      </c>
      <c r="B9" s="4">
        <v>2162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0</v>
      </c>
      <c r="O9" s="25" t="s">
        <v>21</v>
      </c>
    </row>
    <row r="10" spans="1:15" ht="12.75">
      <c r="A10" s="28" t="s">
        <v>18</v>
      </c>
      <c r="B10" s="4">
        <v>2182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1</v>
      </c>
      <c r="O10" s="25">
        <f>K10/N10</f>
        <v>0</v>
      </c>
    </row>
    <row r="11" spans="1:15" s="1" customFormat="1" ht="12.75">
      <c r="A11" s="29" t="s">
        <v>19</v>
      </c>
      <c r="B11" s="4">
        <v>2385</v>
      </c>
      <c r="C11" s="8">
        <v>0</v>
      </c>
      <c r="D11" s="8">
        <v>0</v>
      </c>
      <c r="E11" s="8">
        <v>0</v>
      </c>
      <c r="F11" s="8">
        <v>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11">
        <f t="shared" si="0"/>
        <v>9</v>
      </c>
      <c r="O11" s="25">
        <f>L11/N11</f>
        <v>0.2222222222222222</v>
      </c>
    </row>
    <row r="12" spans="1:15" ht="12.75">
      <c r="A12" s="28" t="s">
        <v>20</v>
      </c>
      <c r="B12" s="4">
        <v>2495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0</v>
      </c>
      <c r="E13" s="14">
        <f t="shared" si="1"/>
        <v>0</v>
      </c>
      <c r="F13" s="14">
        <f t="shared" si="1"/>
        <v>53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5">
        <f t="shared" si="1"/>
        <v>3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 t="s">
        <v>21</v>
      </c>
      <c r="D14" s="23" t="s">
        <v>21</v>
      </c>
      <c r="E14" s="23" t="s">
        <v>21</v>
      </c>
      <c r="F14" s="23">
        <f>F5/F13</f>
        <v>0.6037735849056604</v>
      </c>
      <c r="G14" s="23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>
        <f>L11/L13</f>
        <v>0.6666666666666666</v>
      </c>
      <c r="M14" s="23" t="s">
        <v>21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0</v>
      </c>
      <c r="F15" s="16">
        <f>F5</f>
        <v>32</v>
      </c>
      <c r="G15" s="16">
        <f>G6</f>
        <v>0</v>
      </c>
      <c r="H15" s="16">
        <f>H7</f>
        <v>0</v>
      </c>
      <c r="I15" s="16">
        <f>I8</f>
        <v>0</v>
      </c>
      <c r="J15" s="16">
        <f>J9</f>
        <v>0</v>
      </c>
      <c r="K15" s="16">
        <f>K10</f>
        <v>0</v>
      </c>
      <c r="L15" s="17">
        <f>L11</f>
        <v>2</v>
      </c>
      <c r="M15" s="16">
        <f>M12</f>
        <v>0</v>
      </c>
    </row>
    <row r="16" spans="4:5" ht="13.5" thickBot="1">
      <c r="D16" s="18">
        <f>SUM(N2:N12)</f>
        <v>56</v>
      </c>
      <c r="E16" s="27" t="s">
        <v>0</v>
      </c>
    </row>
    <row r="17" spans="4:5" ht="13.5" thickBot="1">
      <c r="D17" s="20">
        <f>SUM(C15:M15)</f>
        <v>34</v>
      </c>
      <c r="E17" s="27" t="s">
        <v>1</v>
      </c>
    </row>
    <row r="19" spans="4:5" ht="12.75">
      <c r="D19" s="21">
        <f>D17/D16</f>
        <v>0.6071428571428571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2010-08-10T20:40:16Z</dcterms:modified>
  <cp:category/>
  <cp:version/>
  <cp:contentType/>
  <cp:contentStatus/>
</cp:coreProperties>
</file>